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 61\Desktop\"/>
    </mc:Choice>
  </mc:AlternateContent>
  <bookViews>
    <workbookView xWindow="-108" yWindow="-108" windowWidth="23256" windowHeight="12576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6" i="1"/>
  <c r="E4" i="1"/>
  <c r="E7" i="1"/>
  <c r="F7" i="1" s="1"/>
  <c r="C7" i="1"/>
  <c r="C6" i="1"/>
  <c r="F6" i="1" s="1"/>
  <c r="E5" i="1"/>
  <c r="C5" i="1"/>
  <c r="F5" i="1" s="1"/>
  <c r="F4" i="1"/>
  <c r="C4" i="1"/>
  <c r="E3" i="1"/>
  <c r="C3" i="1"/>
  <c r="F3" i="1" s="1"/>
  <c r="C2" i="1"/>
  <c r="F2" i="1" s="1"/>
</calcChain>
</file>

<file path=xl/sharedStrings.xml><?xml version="1.0" encoding="utf-8"?>
<sst xmlns="http://schemas.openxmlformats.org/spreadsheetml/2006/main" count="8" uniqueCount="8">
  <si>
    <t>Pagamento</t>
  </si>
  <si>
    <t>COMISSÃO</t>
  </si>
  <si>
    <t>CDI</t>
  </si>
  <si>
    <t>CUSTO $</t>
  </si>
  <si>
    <t>COMISSÃO LÍQUIDA</t>
  </si>
  <si>
    <t>DESÁGIO</t>
  </si>
  <si>
    <t>Preencher com o valor de desagio informado na tela de titulos</t>
  </si>
  <si>
    <t>Caso necessario alterar percentual de comissão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</si>
</sst>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[Red]\-#,##0.00\ "/>
    <numFmt numFmtId="165" formatCode="dd/mm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 applyProtection="1">
      <alignment horizontal="right" vertical="center"/>
      <protection locked="0"/>
    </xf>
    <xf numFmtId="43" fontId="3" fillId="0" borderId="1" xfId="1" applyFont="1" applyBorder="1" applyAlignment="1">
      <alignment horizontal="right" vertical="center"/>
    </xf>
    <xf numFmtId="10" fontId="3" fillId="0" borderId="1" xfId="1" applyNumberFormat="1" applyFont="1" applyBorder="1" applyAlignment="1">
      <alignment horizontal="right" vertical="center"/>
    </xf>
    <xf numFmtId="43" fontId="3" fillId="4" borderId="1" xfId="1" applyFont="1" applyFill="1" applyBorder="1" applyAlignment="1">
      <alignment horizontal="right" vertical="center"/>
    </xf>
    <xf numFmtId="43" fontId="3" fillId="5" borderId="1" xfId="1" applyFont="1" applyFill="1" applyBorder="1" applyAlignment="1">
      <alignment horizontal="right" vertic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25" sqref="F25"/>
    </sheetView>
  </sheetViews>
  <sheetFormatPr defaultRowHeight="14.4" x14ac:dyDescent="0.3"/>
  <cols>
    <col min="1" max="1" width="13.109375" bestFit="1" customWidth="1"/>
    <col min="2" max="2" width="14.6640625" bestFit="1" customWidth="1"/>
    <col min="3" max="3" width="12.77734375" bestFit="1" customWidth="1"/>
    <col min="5" max="5" width="11.88671875" bestFit="1" customWidth="1"/>
    <col min="6" max="6" width="22.77734375" bestFit="1" customWidth="1"/>
  </cols>
  <sheetData>
    <row r="1" spans="1:6" ht="18" x14ac:dyDescent="0.35">
      <c r="A1" s="1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18" x14ac:dyDescent="0.3">
      <c r="A2" s="3">
        <v>44951</v>
      </c>
      <c r="B2" s="7">
        <v>147308.91534705414</v>
      </c>
      <c r="C2" s="6">
        <f>B2*0.02</f>
        <v>2946.1783069410826</v>
      </c>
      <c r="D2" s="5">
        <v>0.13650000000000001</v>
      </c>
      <c r="E2" s="4">
        <f>(((1+D2)^(1/12)-1)*120%)*B2</f>
        <v>1894.9519053092638</v>
      </c>
      <c r="F2" s="4">
        <f>C2-E2</f>
        <v>1051.2264016318188</v>
      </c>
    </row>
    <row r="3" spans="1:6" ht="18" x14ac:dyDescent="0.3">
      <c r="A3" s="3">
        <v>44982</v>
      </c>
      <c r="B3" s="7">
        <v>70271.576228679623</v>
      </c>
      <c r="C3" s="6">
        <f t="shared" ref="C3:C7" si="0">B3*0.02</f>
        <v>1405.4315245735925</v>
      </c>
      <c r="D3" s="5">
        <v>0.13650000000000001</v>
      </c>
      <c r="E3" s="4">
        <f t="shared" ref="E3:E7" si="1">(((1+D3)^(1/12)-1)*120%)*B3</f>
        <v>903.95925426440635</v>
      </c>
      <c r="F3" s="4">
        <f t="shared" ref="F3:F7" si="2">C3-E3</f>
        <v>501.47227030918611</v>
      </c>
    </row>
    <row r="4" spans="1:6" ht="18" x14ac:dyDescent="0.3">
      <c r="A4" s="3">
        <v>45010</v>
      </c>
      <c r="B4" s="7">
        <v>61590.350533697754</v>
      </c>
      <c r="C4" s="6">
        <f t="shared" si="0"/>
        <v>1231.8070106739551</v>
      </c>
      <c r="D4" s="5">
        <v>0.13650000000000001</v>
      </c>
      <c r="E4" s="4">
        <f>(((1+D4)^(1/12)-1)*120%)*B4</f>
        <v>792.28573381000024</v>
      </c>
      <c r="F4" s="4">
        <f t="shared" si="2"/>
        <v>439.52127686395488</v>
      </c>
    </row>
    <row r="5" spans="1:6" ht="18" x14ac:dyDescent="0.3">
      <c r="A5" s="3">
        <v>45041</v>
      </c>
      <c r="B5" s="7">
        <v>66256.057781968731</v>
      </c>
      <c r="C5" s="6">
        <f t="shared" si="0"/>
        <v>1325.1211556393746</v>
      </c>
      <c r="D5" s="5">
        <v>0.13650000000000001</v>
      </c>
      <c r="E5" s="4">
        <f t="shared" si="1"/>
        <v>852.30444224252506</v>
      </c>
      <c r="F5" s="4">
        <f t="shared" si="2"/>
        <v>472.81671339684954</v>
      </c>
    </row>
    <row r="6" spans="1:6" ht="18" x14ac:dyDescent="0.3">
      <c r="A6" s="3">
        <v>45071</v>
      </c>
      <c r="B6" s="7">
        <v>62153.143140001222</v>
      </c>
      <c r="C6" s="6">
        <f t="shared" si="0"/>
        <v>1243.0628628000245</v>
      </c>
      <c r="D6" s="5">
        <v>0.13650000000000001</v>
      </c>
      <c r="E6" s="4">
        <f>(((1+D6)^(1/12)-1)*120%)*B6</f>
        <v>799.52538335256986</v>
      </c>
      <c r="F6" s="4">
        <f t="shared" si="2"/>
        <v>443.53747944745464</v>
      </c>
    </row>
    <row r="7" spans="1:6" ht="18" x14ac:dyDescent="0.3">
      <c r="A7" s="3">
        <v>45102</v>
      </c>
      <c r="B7" s="7">
        <v>62240.539335257839</v>
      </c>
      <c r="C7" s="6">
        <f t="shared" si="0"/>
        <v>1244.8107867051567</v>
      </c>
      <c r="D7" s="5">
        <v>0.13650000000000001</v>
      </c>
      <c r="E7" s="4">
        <f t="shared" si="1"/>
        <v>800.64963022064387</v>
      </c>
      <c r="F7" s="4">
        <f t="shared" si="2"/>
        <v>444.16115648451284</v>
      </c>
    </row>
    <row r="11" spans="1:6" x14ac:dyDescent="0.3">
      <c r="B11" s="8" t="s">
        <v>6</v>
      </c>
      <c r="C11" s="8"/>
      <c r="D11" s="8"/>
      <c r="E11" s="8"/>
      <c r="F11" s="8"/>
    </row>
    <row r="12" spans="1:6" x14ac:dyDescent="0.3">
      <c r="B12" s="9" t="s">
        <v>7</v>
      </c>
      <c r="C12" s="9"/>
      <c r="D12" s="9"/>
      <c r="E12" s="9"/>
      <c r="F12" s="9"/>
    </row>
  </sheetData>
  <mergeCells count="2">
    <mergeCell ref="B11:F11"/>
    <mergeCell ref="B12:F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OB13</dc:creator>
  <cp:lastModifiedBy>OB 61</cp:lastModifiedBy>
  <dcterms:created xsi:type="dcterms:W3CDTF">2023-07-24T20:26:54Z</dcterms:created>
  <dcterms:modified xsi:type="dcterms:W3CDTF">2023-08-09T11:26:00Z</dcterms:modified>
</cp:coreProperties>
</file>